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vcw-my.sharepoint.com/personal/kvo_uvcw_be/Documents/Documents/Finances communales/circulaire budgétaire/CB 2025/CB modificative/mise en ligne/"/>
    </mc:Choice>
  </mc:AlternateContent>
  <xr:revisionPtr revIDLastSave="0" documentId="8_{A3C71227-14C9-4673-85E2-C13831EA05E3}" xr6:coauthVersionLast="47" xr6:coauthVersionMax="47" xr10:uidLastSave="{00000000-0000-0000-0000-000000000000}"/>
  <bookViews>
    <workbookView xWindow="-108" yWindow="-108" windowWidth="23256" windowHeight="12720" xr2:uid="{1221CFA5-C55D-4589-B562-F6DE42E734A7}"/>
  </bookViews>
  <sheets>
    <sheet name="CANEVAS avant C N-1" sheetId="5" r:id="rId1"/>
    <sheet name="CANEVAS après injection C N-1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7" l="1"/>
  <c r="E29" i="5"/>
  <c r="E78" i="7" l="1"/>
  <c r="E69" i="7"/>
  <c r="E29" i="7"/>
  <c r="E11" i="7"/>
  <c r="E74" i="5"/>
  <c r="E65" i="5"/>
  <c r="E42" i="5"/>
  <c r="E11" i="5"/>
  <c r="E76" i="5" l="1"/>
  <c r="E80" i="7"/>
  <c r="E42" i="7"/>
  <c r="E44" i="7" s="1"/>
  <c r="E44" i="5"/>
  <c r="E46" i="5" s="1"/>
</calcChain>
</file>

<file path=xl/sharedStrings.xml><?xml version="1.0" encoding="utf-8"?>
<sst xmlns="http://schemas.openxmlformats.org/spreadsheetml/2006/main" count="277" uniqueCount="88">
  <si>
    <t>Ratio 1</t>
  </si>
  <si>
    <t>Ratio d'investissements</t>
  </si>
  <si>
    <t>Libellé</t>
  </si>
  <si>
    <t>Crédit</t>
  </si>
  <si>
    <t>Données</t>
  </si>
  <si>
    <t>Volume global des recettes / avoirs</t>
  </si>
  <si>
    <t>PLUS</t>
  </si>
  <si>
    <t>Recettes propres (avec provisions) N</t>
  </si>
  <si>
    <t>Total 000/65</t>
  </si>
  <si>
    <t xml:space="preserve">Recettes antérieures </t>
  </si>
  <si>
    <t>Recettes Prélèvements 060 N</t>
  </si>
  <si>
    <t>Recettes 069</t>
  </si>
  <si>
    <t>Solde présumé FRO 31/12/N</t>
  </si>
  <si>
    <t>Solde présumé Provisions 31/12/N</t>
  </si>
  <si>
    <t>MOINS</t>
  </si>
  <si>
    <t>Crédit spécial de recette N</t>
  </si>
  <si>
    <t>00010/106-01</t>
  </si>
  <si>
    <t>Rapatriement exceptionnel du SE vers SO (Oxygène, …)</t>
  </si>
  <si>
    <t>XXX/996-01</t>
  </si>
  <si>
    <t>Recettes globales</t>
  </si>
  <si>
    <t>Total</t>
  </si>
  <si>
    <t>Situation comptable (tous les 17xxx)</t>
  </si>
  <si>
    <t>CG</t>
  </si>
  <si>
    <t>Situation cumulée des dettes</t>
  </si>
  <si>
    <t>Emprunts à charge de la commune</t>
  </si>
  <si>
    <t>Remboursement des emprunts à charge de la commune</t>
  </si>
  <si>
    <t>-17103</t>
  </si>
  <si>
    <t>Emprunts à charge de l'autorité supérieure</t>
  </si>
  <si>
    <t>Remboursement des emprunts à charge de l'autorité supérieure</t>
  </si>
  <si>
    <t>Emprunts d'assainissement et de consolidation</t>
  </si>
  <si>
    <t>Remboursement des emprunts d'assainissement et de consolidation</t>
  </si>
  <si>
    <t>Emprunts pour le compte de tiers.</t>
  </si>
  <si>
    <t>Remboursement des emprunts pour le compte de tiers.</t>
  </si>
  <si>
    <t>Dette de location financement</t>
  </si>
  <si>
    <t>Remboursement de la dette de location financement</t>
  </si>
  <si>
    <t>-17423</t>
  </si>
  <si>
    <t>Emprunts de préfinancements</t>
  </si>
  <si>
    <t>Remboursement des emprunts de préfinancements</t>
  </si>
  <si>
    <t>-17503</t>
  </si>
  <si>
    <t>Emprunts publics</t>
  </si>
  <si>
    <t>Remboursement des emprunts publics</t>
  </si>
  <si>
    <t>-17603</t>
  </si>
  <si>
    <t>Sous total compte</t>
  </si>
  <si>
    <t>Situation budgétaire</t>
  </si>
  <si>
    <t>Crédits</t>
  </si>
  <si>
    <t>Emprunts prévus en N-1 (BF N-1)</t>
  </si>
  <si>
    <t>XXX/961-XX  - XXX/961-55</t>
  </si>
  <si>
    <t>Emprunts à charge de l'AS (BF N-1)</t>
  </si>
  <si>
    <t>XXX/962-51</t>
  </si>
  <si>
    <t>Emprunts tiers (BF N-1)</t>
  </si>
  <si>
    <t>XXX/963-51</t>
  </si>
  <si>
    <t>Emprunt CRAC BF N-1</t>
  </si>
  <si>
    <t xml:space="preserve">XXX/961-55  </t>
  </si>
  <si>
    <t>Emprunts prévus en N</t>
  </si>
  <si>
    <t>XXX/961-xx  - XXX/961-55</t>
  </si>
  <si>
    <t>Emprunts à charge de l'AS (en N)</t>
  </si>
  <si>
    <t>Emprunts tiers (en N)</t>
  </si>
  <si>
    <t>Emprunt CRAC N</t>
  </si>
  <si>
    <t>Remboursements des emprunts prévus en N</t>
  </si>
  <si>
    <t>(O) XXX/91X-0X</t>
  </si>
  <si>
    <t>Sous total budget</t>
  </si>
  <si>
    <t>Situation cumulée de la dette (CG + Bi N)</t>
  </si>
  <si>
    <t>RATIO VOLUME DE DETTE</t>
  </si>
  <si>
    <t>Ratio 2</t>
  </si>
  <si>
    <t>Charge de la dette</t>
  </si>
  <si>
    <t>Recettes exercice propre N</t>
  </si>
  <si>
    <t>Reprise et utilisation Provisions N</t>
  </si>
  <si>
    <t>XXX/998-xx</t>
  </si>
  <si>
    <t>Rapatriement exceptionnel du SE vers SO (Oxygène, …) N</t>
  </si>
  <si>
    <t>Remboursement par l'autorité supérieure des charges financières des emprunts</t>
  </si>
  <si>
    <t>(O) XXX/464-01</t>
  </si>
  <si>
    <t>Récupération sur l'autorité supérieure des remboursements périodiques des emprunts</t>
  </si>
  <si>
    <t>(O) XXX/664-01</t>
  </si>
  <si>
    <t>Recettes propres nettes</t>
  </si>
  <si>
    <t>Charges  financières des emprunts (sauf emprunts assainissements) N</t>
  </si>
  <si>
    <t>tous XXX/211-xx sauf XXX/211-05</t>
  </si>
  <si>
    <t>Remboursement périodique des emprunts (sauf emprunts assainissements) N</t>
  </si>
  <si>
    <t>tous XXX/911-xx sauf 911-05</t>
  </si>
  <si>
    <t>Charges  financières des emprunts d'assainissements N</t>
  </si>
  <si>
    <t>XXX/211-05</t>
  </si>
  <si>
    <t>Remboursement périodique des emprunts d'assainissements N</t>
  </si>
  <si>
    <t>XXX/911-05</t>
  </si>
  <si>
    <t>Charges  financières des emprunts autorité supérieure N</t>
  </si>
  <si>
    <t>XXX/212-xx</t>
  </si>
  <si>
    <t>Remboursement périodique des emprunts autorité supérieure N</t>
  </si>
  <si>
    <t>XXX/912-xx</t>
  </si>
  <si>
    <t>Total charge de dette</t>
  </si>
  <si>
    <t>RATIO CHARGE DE DETTE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</si>
</sst>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trike/>
      <sz val="11"/>
      <color rgb="FFFF0000"/>
      <name val="Aptos Narrow"/>
      <family val="2"/>
      <scheme val="minor"/>
    </font>
    <font>
      <strike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</cellStyleXfs>
  <cellXfs count="35">
    <xf numFmtId="0" fontId="0" fillId="0" borderId="0" xfId="0"/>
    <xf numFmtId="0" fontId="2" fillId="0" borderId="1" xfId="3" applyAlignment="1">
      <alignment horizontal="center"/>
    </xf>
    <xf numFmtId="0" fontId="3" fillId="0" borderId="2" xfId="4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5"/>
    <xf numFmtId="0" fontId="0" fillId="0" borderId="0" xfId="0" applyAlignment="1">
      <alignment horizontal="right"/>
    </xf>
    <xf numFmtId="44" fontId="0" fillId="0" borderId="0" xfId="1" applyFont="1"/>
    <xf numFmtId="0" fontId="4" fillId="0" borderId="3" xfId="6"/>
    <xf numFmtId="44" fontId="4" fillId="0" borderId="3" xfId="6" applyNumberFormat="1"/>
    <xf numFmtId="0" fontId="0" fillId="0" borderId="0" xfId="0" applyAlignment="1">
      <alignment wrapText="1"/>
    </xf>
    <xf numFmtId="10" fontId="4" fillId="2" borderId="3" xfId="2" applyNumberFormat="1" applyFont="1" applyFill="1" applyBorder="1"/>
    <xf numFmtId="0" fontId="5" fillId="0" borderId="3" xfId="6" applyFont="1" applyAlignment="1">
      <alignment horizontal="right"/>
    </xf>
    <xf numFmtId="0" fontId="5" fillId="0" borderId="3" xfId="6" applyFont="1"/>
    <xf numFmtId="44" fontId="5" fillId="0" borderId="3" xfId="6" applyNumberFormat="1" applyFont="1"/>
    <xf numFmtId="44" fontId="0" fillId="0" borderId="0" xfId="1" applyFont="1" applyFill="1"/>
    <xf numFmtId="0" fontId="0" fillId="0" borderId="0" xfId="0" applyAlignment="1">
      <alignment horizontal="right" wrapText="1"/>
    </xf>
    <xf numFmtId="0" fontId="4" fillId="0" borderId="3" xfId="6" applyFill="1"/>
    <xf numFmtId="0" fontId="5" fillId="0" borderId="3" xfId="6" applyFont="1" applyFill="1" applyAlignment="1">
      <alignment horizontal="right"/>
    </xf>
    <xf numFmtId="0" fontId="5" fillId="0" borderId="3" xfId="6" applyFont="1" applyFill="1"/>
    <xf numFmtId="44" fontId="5" fillId="0" borderId="3" xfId="6" applyNumberFormat="1" applyFont="1" applyFill="1"/>
    <xf numFmtId="0" fontId="3" fillId="0" borderId="0" xfId="5" applyFill="1"/>
    <xf numFmtId="0" fontId="6" fillId="0" borderId="0" xfId="0" applyFont="1"/>
    <xf numFmtId="0" fontId="7" fillId="0" borderId="0" xfId="5" applyFont="1" applyFill="1"/>
    <xf numFmtId="0" fontId="8" fillId="0" borderId="0" xfId="0" applyFont="1"/>
    <xf numFmtId="44" fontId="8" fillId="0" borderId="0" xfId="1" applyFont="1" applyFill="1"/>
    <xf numFmtId="0" fontId="7" fillId="0" borderId="0" xfId="5" applyFont="1"/>
    <xf numFmtId="0" fontId="8" fillId="0" borderId="0" xfId="0" applyFont="1" applyAlignment="1">
      <alignment horizontal="right"/>
    </xf>
    <xf numFmtId="44" fontId="8" fillId="0" borderId="0" xfId="1" applyFont="1"/>
    <xf numFmtId="0" fontId="8" fillId="0" borderId="0" xfId="0" applyFont="1" applyAlignment="1">
      <alignment horizontal="right" wrapText="1"/>
    </xf>
    <xf numFmtId="0" fontId="9" fillId="0" borderId="0" xfId="5" applyFont="1"/>
    <xf numFmtId="0" fontId="6" fillId="0" borderId="0" xfId="0" applyFont="1" applyAlignment="1">
      <alignment horizontal="right"/>
    </xf>
    <xf numFmtId="44" fontId="6" fillId="0" borderId="0" xfId="1" applyFont="1"/>
    <xf numFmtId="0" fontId="6" fillId="0" borderId="0" xfId="0" applyFont="1" applyAlignment="1">
      <alignment horizontal="right" wrapText="1"/>
    </xf>
    <xf numFmtId="10" fontId="4" fillId="2" borderId="0" xfId="2" applyNumberFormat="1" applyFont="1" applyFill="1" applyBorder="1"/>
    <xf numFmtId="0" fontId="0" fillId="0" borderId="0" xfId="0" applyAlignment="1">
      <alignment horizontal="center" vertical="center" wrapText="1"/>
    </xf>
  </cellXfs>
  <cellStyles count="7">
    <cellStyle name="Monétaire" xfId="1" builtinId="4"/>
    <cellStyle name="Normal" xfId="0" builtinId="0"/>
    <cellStyle name="Pourcentage" xfId="2" builtinId="5"/>
    <cellStyle name="Titre 1" xfId="3" builtinId="16"/>
    <cellStyle name="Titre 3" xfId="4" builtinId="18"/>
    <cellStyle name="Titre 4" xfId="5" builtinId="19"/>
    <cellStyle name="Total" xfId="6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1214C20-704A-4C81-B0BE-1066D84704EB}">
  <we:reference id="wa200005502" version="1.0.0.11" store="fr-FR" storeType="OMEX"/>
  <we:alternateReferences>
    <we:reference id="wa200005502" version="1.0.0.11" store="fr-FR" storeType="OMEX"/>
  </we:alternateReferences>
  <we:properties>
    <we:property name="docId" value="&quot;P9IzQitB6y3YxyPpFaqsS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7070-2AC2-4285-8CED-09A04B965F95}">
  <dimension ref="A1:E77"/>
  <sheetViews>
    <sheetView tabSelected="1" view="pageLayout" zoomScaleNormal="100" workbookViewId="0">
      <selection activeCell="A47" sqref="A47"/>
    </sheetView>
  </sheetViews>
  <sheetFormatPr baseColWidth="10" defaultColWidth="11.44140625" defaultRowHeight="14.4" x14ac:dyDescent="0.3"/>
  <cols>
    <col min="1" max="1" width="12" customWidth="1"/>
    <col min="3" max="3" width="68.21875" customWidth="1"/>
    <col min="4" max="4" width="15.5546875" customWidth="1"/>
    <col min="5" max="6" width="14.5546875" customWidth="1"/>
  </cols>
  <sheetData>
    <row r="1" spans="1:5" x14ac:dyDescent="0.3">
      <c r="A1" s="21"/>
    </row>
    <row r="2" spans="1:5" ht="20.399999999999999" thickBot="1" x14ac:dyDescent="0.45">
      <c r="B2" s="1" t="s">
        <v>0</v>
      </c>
      <c r="C2" s="1" t="s">
        <v>1</v>
      </c>
      <c r="D2" s="1"/>
      <c r="E2" s="1"/>
    </row>
    <row r="3" spans="1:5" ht="15.6" thickTop="1" thickBot="1" x14ac:dyDescent="0.35">
      <c r="B3" s="2"/>
      <c r="C3" s="2" t="s">
        <v>2</v>
      </c>
      <c r="D3" s="2" t="s">
        <v>3</v>
      </c>
      <c r="E3" s="2" t="s">
        <v>4</v>
      </c>
    </row>
    <row r="4" spans="1:5" x14ac:dyDescent="0.3">
      <c r="A4" s="34" t="s">
        <v>5</v>
      </c>
      <c r="B4" s="4" t="s">
        <v>6</v>
      </c>
      <c r="C4" t="s">
        <v>7</v>
      </c>
      <c r="D4" s="5" t="s">
        <v>8</v>
      </c>
      <c r="E4" s="6">
        <v>0</v>
      </c>
    </row>
    <row r="5" spans="1:5" x14ac:dyDescent="0.3">
      <c r="A5" s="34"/>
      <c r="B5" s="4" t="s">
        <v>6</v>
      </c>
      <c r="C5" t="s">
        <v>9</v>
      </c>
      <c r="D5" s="5"/>
      <c r="E5" s="6">
        <v>0</v>
      </c>
    </row>
    <row r="6" spans="1:5" x14ac:dyDescent="0.3">
      <c r="A6" s="34"/>
      <c r="B6" s="4" t="s">
        <v>6</v>
      </c>
      <c r="C6" t="s">
        <v>10</v>
      </c>
      <c r="D6" s="5" t="s">
        <v>11</v>
      </c>
      <c r="E6" s="6">
        <v>0</v>
      </c>
    </row>
    <row r="7" spans="1:5" x14ac:dyDescent="0.3">
      <c r="A7" s="34"/>
      <c r="B7" s="4" t="s">
        <v>6</v>
      </c>
      <c r="C7" t="s">
        <v>12</v>
      </c>
      <c r="D7" s="5"/>
      <c r="E7" s="6">
        <v>0</v>
      </c>
    </row>
    <row r="8" spans="1:5" x14ac:dyDescent="0.3">
      <c r="A8" s="34"/>
      <c r="B8" s="4" t="s">
        <v>6</v>
      </c>
      <c r="C8" t="s">
        <v>13</v>
      </c>
      <c r="D8" s="5"/>
      <c r="E8" s="6">
        <v>0</v>
      </c>
    </row>
    <row r="9" spans="1:5" x14ac:dyDescent="0.3">
      <c r="A9" s="34"/>
      <c r="B9" s="4" t="s">
        <v>14</v>
      </c>
      <c r="C9" t="s">
        <v>15</v>
      </c>
      <c r="D9" s="5" t="s">
        <v>16</v>
      </c>
      <c r="E9" s="6">
        <v>0</v>
      </c>
    </row>
    <row r="10" spans="1:5" ht="45" customHeight="1" x14ac:dyDescent="0.3">
      <c r="A10" s="34"/>
      <c r="B10" s="29" t="s">
        <v>14</v>
      </c>
      <c r="C10" s="21" t="s">
        <v>17</v>
      </c>
      <c r="D10" s="30" t="s">
        <v>18</v>
      </c>
      <c r="E10" s="31">
        <v>0</v>
      </c>
    </row>
    <row r="11" spans="1:5" ht="15" thickBot="1" x14ac:dyDescent="0.35">
      <c r="A11" s="34"/>
      <c r="B11" s="7"/>
      <c r="C11" s="7" t="s">
        <v>19</v>
      </c>
      <c r="D11" s="7" t="s">
        <v>20</v>
      </c>
      <c r="E11" s="8">
        <f>SUM(E4:E8)-E9-E10</f>
        <v>0</v>
      </c>
    </row>
    <row r="12" spans="1:5" ht="15.6" thickTop="1" thickBot="1" x14ac:dyDescent="0.35">
      <c r="A12" s="3"/>
      <c r="B12" s="4"/>
      <c r="D12" s="7"/>
      <c r="E12" s="8"/>
    </row>
    <row r="13" spans="1:5" ht="15.6" thickTop="1" thickBot="1" x14ac:dyDescent="0.35">
      <c r="B13" s="2"/>
      <c r="C13" s="2" t="s">
        <v>21</v>
      </c>
      <c r="D13" s="2" t="s">
        <v>22</v>
      </c>
      <c r="E13" s="2" t="s">
        <v>4</v>
      </c>
    </row>
    <row r="14" spans="1:5" ht="15" customHeight="1" x14ac:dyDescent="0.3">
      <c r="A14" s="34" t="s">
        <v>23</v>
      </c>
      <c r="B14" s="4" t="s">
        <v>6</v>
      </c>
      <c r="C14" t="s">
        <v>24</v>
      </c>
      <c r="D14" s="5">
        <v>17101</v>
      </c>
      <c r="E14" s="6">
        <v>0</v>
      </c>
    </row>
    <row r="15" spans="1:5" x14ac:dyDescent="0.3">
      <c r="A15" s="34"/>
      <c r="B15" s="4" t="s">
        <v>14</v>
      </c>
      <c r="C15" t="s">
        <v>25</v>
      </c>
      <c r="D15" s="5" t="s">
        <v>26</v>
      </c>
      <c r="E15" s="6">
        <v>0</v>
      </c>
    </row>
    <row r="16" spans="1:5" x14ac:dyDescent="0.3">
      <c r="A16" s="34"/>
      <c r="B16" s="4" t="s">
        <v>6</v>
      </c>
      <c r="C16" t="s">
        <v>27</v>
      </c>
      <c r="D16" s="5">
        <v>17141</v>
      </c>
      <c r="E16" s="6">
        <v>0</v>
      </c>
    </row>
    <row r="17" spans="1:5" x14ac:dyDescent="0.3">
      <c r="A17" s="34"/>
      <c r="B17" s="4" t="s">
        <v>14</v>
      </c>
      <c r="C17" t="s">
        <v>28</v>
      </c>
      <c r="D17" s="5">
        <v>-17143</v>
      </c>
      <c r="E17" s="6">
        <v>0</v>
      </c>
    </row>
    <row r="18" spans="1:5" x14ac:dyDescent="0.3">
      <c r="A18" s="34"/>
      <c r="B18" s="4" t="s">
        <v>6</v>
      </c>
      <c r="C18" t="s">
        <v>29</v>
      </c>
      <c r="D18" s="5">
        <v>17151</v>
      </c>
      <c r="E18" s="6">
        <v>0</v>
      </c>
    </row>
    <row r="19" spans="1:5" x14ac:dyDescent="0.3">
      <c r="A19" s="34"/>
      <c r="B19" s="4" t="s">
        <v>14</v>
      </c>
      <c r="C19" t="s">
        <v>30</v>
      </c>
      <c r="D19" s="5">
        <v>-17153</v>
      </c>
      <c r="E19" s="6">
        <v>0</v>
      </c>
    </row>
    <row r="20" spans="1:5" x14ac:dyDescent="0.3">
      <c r="A20" s="34"/>
      <c r="B20" s="29" t="s">
        <v>6</v>
      </c>
      <c r="C20" s="21" t="s">
        <v>31</v>
      </c>
      <c r="D20" s="30">
        <v>17211</v>
      </c>
      <c r="E20" s="31">
        <v>0</v>
      </c>
    </row>
    <row r="21" spans="1:5" x14ac:dyDescent="0.3">
      <c r="A21" s="34"/>
      <c r="B21" s="29" t="s">
        <v>14</v>
      </c>
      <c r="C21" s="21" t="s">
        <v>32</v>
      </c>
      <c r="D21" s="30">
        <v>-17213</v>
      </c>
      <c r="E21" s="31">
        <v>0</v>
      </c>
    </row>
    <row r="22" spans="1:5" x14ac:dyDescent="0.3">
      <c r="A22" s="34"/>
      <c r="B22" s="4" t="s">
        <v>6</v>
      </c>
      <c r="C22" t="s">
        <v>33</v>
      </c>
      <c r="D22" s="5">
        <v>17421</v>
      </c>
      <c r="E22" s="6">
        <v>0</v>
      </c>
    </row>
    <row r="23" spans="1:5" x14ac:dyDescent="0.3">
      <c r="A23" s="34"/>
      <c r="B23" s="4" t="s">
        <v>14</v>
      </c>
      <c r="C23" t="s">
        <v>34</v>
      </c>
      <c r="D23" s="5" t="s">
        <v>35</v>
      </c>
      <c r="E23" s="6">
        <v>0</v>
      </c>
    </row>
    <row r="24" spans="1:5" x14ac:dyDescent="0.3">
      <c r="A24" s="34"/>
      <c r="B24" s="4" t="s">
        <v>6</v>
      </c>
      <c r="C24" t="s">
        <v>36</v>
      </c>
      <c r="D24" s="5">
        <v>17501</v>
      </c>
      <c r="E24" s="6">
        <v>0</v>
      </c>
    </row>
    <row r="25" spans="1:5" x14ac:dyDescent="0.3">
      <c r="A25" s="34"/>
      <c r="B25" s="4" t="s">
        <v>14</v>
      </c>
      <c r="C25" t="s">
        <v>37</v>
      </c>
      <c r="D25" s="5" t="s">
        <v>38</v>
      </c>
      <c r="E25" s="6">
        <v>0</v>
      </c>
    </row>
    <row r="26" spans="1:5" x14ac:dyDescent="0.3">
      <c r="A26" s="34"/>
      <c r="B26" s="4" t="s">
        <v>6</v>
      </c>
      <c r="C26" t="s">
        <v>39</v>
      </c>
      <c r="D26" s="5">
        <v>17601</v>
      </c>
      <c r="E26" s="6">
        <v>0</v>
      </c>
    </row>
    <row r="27" spans="1:5" x14ac:dyDescent="0.3">
      <c r="A27" s="34"/>
      <c r="B27" s="4" t="s">
        <v>14</v>
      </c>
      <c r="C27" t="s">
        <v>40</v>
      </c>
      <c r="D27" s="5" t="s">
        <v>41</v>
      </c>
      <c r="E27" s="6">
        <v>0</v>
      </c>
    </row>
    <row r="28" spans="1:5" x14ac:dyDescent="0.3">
      <c r="A28" s="34"/>
      <c r="B28" s="22"/>
      <c r="C28" s="23"/>
      <c r="D28" s="23"/>
      <c r="E28" s="24"/>
    </row>
    <row r="29" spans="1:5" ht="15" thickBot="1" x14ac:dyDescent="0.35">
      <c r="A29" s="34"/>
      <c r="B29" s="7"/>
      <c r="C29" s="11" t="s">
        <v>42</v>
      </c>
      <c r="D29" s="12"/>
      <c r="E29" s="13">
        <f>E14-E15+E16-E17+E18-E19+E20-E21+E22-E23+E24-E25+E26-E27</f>
        <v>0</v>
      </c>
    </row>
    <row r="30" spans="1:5" ht="15.6" thickTop="1" thickBot="1" x14ac:dyDescent="0.35">
      <c r="A30" s="34"/>
      <c r="B30" s="7"/>
      <c r="C30" s="11"/>
      <c r="D30" s="12"/>
      <c r="E30" s="13"/>
    </row>
    <row r="31" spans="1:5" ht="15.6" thickTop="1" thickBot="1" x14ac:dyDescent="0.35">
      <c r="A31" s="34"/>
      <c r="B31" s="4"/>
      <c r="C31" s="2" t="s">
        <v>43</v>
      </c>
      <c r="D31" s="2" t="s">
        <v>44</v>
      </c>
      <c r="E31" s="2" t="s">
        <v>4</v>
      </c>
    </row>
    <row r="32" spans="1:5" ht="28.8" x14ac:dyDescent="0.3">
      <c r="A32" s="34"/>
      <c r="B32" s="29" t="s">
        <v>6</v>
      </c>
      <c r="C32" s="21" t="s">
        <v>45</v>
      </c>
      <c r="D32" s="32" t="s">
        <v>46</v>
      </c>
      <c r="E32" s="31">
        <v>0</v>
      </c>
    </row>
    <row r="33" spans="1:5" x14ac:dyDescent="0.3">
      <c r="A33" s="34"/>
      <c r="B33" s="29" t="s">
        <v>6</v>
      </c>
      <c r="C33" s="21" t="s">
        <v>47</v>
      </c>
      <c r="D33" s="32" t="s">
        <v>48</v>
      </c>
      <c r="E33" s="31">
        <v>0</v>
      </c>
    </row>
    <row r="34" spans="1:5" x14ac:dyDescent="0.3">
      <c r="A34" s="34"/>
      <c r="B34" s="29" t="s">
        <v>6</v>
      </c>
      <c r="C34" s="21" t="s">
        <v>49</v>
      </c>
      <c r="D34" s="32" t="s">
        <v>50</v>
      </c>
      <c r="E34" s="31">
        <v>0</v>
      </c>
    </row>
    <row r="35" spans="1:5" x14ac:dyDescent="0.3">
      <c r="A35" s="34"/>
      <c r="B35" s="29" t="s">
        <v>6</v>
      </c>
      <c r="C35" s="21" t="s">
        <v>51</v>
      </c>
      <c r="D35" s="32" t="s">
        <v>52</v>
      </c>
      <c r="E35" s="31">
        <v>0</v>
      </c>
    </row>
    <row r="36" spans="1:5" x14ac:dyDescent="0.3">
      <c r="A36" s="34"/>
      <c r="B36" s="29"/>
      <c r="C36" s="21"/>
      <c r="D36" s="30"/>
      <c r="E36" s="31"/>
    </row>
    <row r="37" spans="1:5" ht="28.8" x14ac:dyDescent="0.3">
      <c r="A37" s="34"/>
      <c r="B37" s="29" t="s">
        <v>6</v>
      </c>
      <c r="C37" s="21" t="s">
        <v>53</v>
      </c>
      <c r="D37" s="32" t="s">
        <v>54</v>
      </c>
      <c r="E37" s="31">
        <v>0</v>
      </c>
    </row>
    <row r="38" spans="1:5" x14ac:dyDescent="0.3">
      <c r="A38" s="34"/>
      <c r="B38" s="29" t="s">
        <v>6</v>
      </c>
      <c r="C38" s="21" t="s">
        <v>55</v>
      </c>
      <c r="D38" s="32" t="s">
        <v>48</v>
      </c>
      <c r="E38" s="31">
        <v>0</v>
      </c>
    </row>
    <row r="39" spans="1:5" x14ac:dyDescent="0.3">
      <c r="A39" s="34"/>
      <c r="B39" s="29" t="s">
        <v>6</v>
      </c>
      <c r="C39" s="21" t="s">
        <v>56</v>
      </c>
      <c r="D39" s="32" t="s">
        <v>50</v>
      </c>
      <c r="E39" s="31">
        <v>0</v>
      </c>
    </row>
    <row r="40" spans="1:5" x14ac:dyDescent="0.3">
      <c r="A40" s="34"/>
      <c r="B40" s="4" t="s">
        <v>6</v>
      </c>
      <c r="C40" t="s">
        <v>57</v>
      </c>
      <c r="D40" s="15" t="s">
        <v>52</v>
      </c>
      <c r="E40" s="6">
        <v>0</v>
      </c>
    </row>
    <row r="41" spans="1:5" x14ac:dyDescent="0.3">
      <c r="A41" s="34"/>
      <c r="B41" s="4" t="s">
        <v>14</v>
      </c>
      <c r="C41" t="s">
        <v>58</v>
      </c>
      <c r="D41" s="5" t="s">
        <v>59</v>
      </c>
      <c r="E41" s="6">
        <v>0</v>
      </c>
    </row>
    <row r="42" spans="1:5" ht="15" thickBot="1" x14ac:dyDescent="0.35">
      <c r="A42" s="34"/>
      <c r="B42" s="16"/>
      <c r="C42" s="17" t="s">
        <v>60</v>
      </c>
      <c r="D42" s="18"/>
      <c r="E42" s="19">
        <f>SUM(E32:E40)-E41</f>
        <v>0</v>
      </c>
    </row>
    <row r="43" spans="1:5" ht="15" thickTop="1" x14ac:dyDescent="0.3">
      <c r="A43" s="34"/>
      <c r="B43" s="20"/>
      <c r="D43" s="5"/>
      <c r="E43" s="14"/>
    </row>
    <row r="44" spans="1:5" ht="15" thickBot="1" x14ac:dyDescent="0.35">
      <c r="A44" s="34"/>
      <c r="B44" s="7"/>
      <c r="C44" s="7" t="s">
        <v>61</v>
      </c>
      <c r="D44" s="7"/>
      <c r="E44" s="8">
        <f>E29+E42</f>
        <v>0</v>
      </c>
    </row>
    <row r="45" spans="1:5" ht="15" thickTop="1" x14ac:dyDescent="0.3"/>
    <row r="46" spans="1:5" ht="15" thickBot="1" x14ac:dyDescent="0.35">
      <c r="B46" s="7"/>
      <c r="C46" s="7" t="s">
        <v>62</v>
      </c>
      <c r="D46" s="7"/>
      <c r="E46" s="10" t="str">
        <f>IFERROR(E44/E11,"")</f>
        <v/>
      </c>
    </row>
    <row r="47" spans="1:5" ht="15.6" thickTop="1" thickBot="1" x14ac:dyDescent="0.35">
      <c r="B47" s="7"/>
      <c r="C47" s="7"/>
      <c r="D47" s="7"/>
      <c r="E47" s="33"/>
    </row>
    <row r="48" spans="1:5" ht="15" thickTop="1" x14ac:dyDescent="0.3"/>
    <row r="57" spans="2:5" ht="20.399999999999999" thickBot="1" x14ac:dyDescent="0.45">
      <c r="B57" s="1" t="s">
        <v>63</v>
      </c>
      <c r="C57" s="1" t="s">
        <v>64</v>
      </c>
      <c r="D57" s="1"/>
      <c r="E57" s="1"/>
    </row>
    <row r="58" spans="2:5" ht="15.6" thickTop="1" thickBot="1" x14ac:dyDescent="0.35">
      <c r="B58" s="2"/>
      <c r="C58" s="2" t="s">
        <v>2</v>
      </c>
      <c r="D58" s="2" t="s">
        <v>3</v>
      </c>
      <c r="E58" s="2" t="s">
        <v>4</v>
      </c>
    </row>
    <row r="59" spans="2:5" x14ac:dyDescent="0.3">
      <c r="B59" s="4" t="s">
        <v>6</v>
      </c>
      <c r="C59" t="s">
        <v>65</v>
      </c>
      <c r="D59" s="5" t="s">
        <v>8</v>
      </c>
      <c r="E59" s="6">
        <v>0</v>
      </c>
    </row>
    <row r="60" spans="2:5" x14ac:dyDescent="0.3">
      <c r="B60" s="4" t="s">
        <v>14</v>
      </c>
      <c r="C60" t="s">
        <v>66</v>
      </c>
      <c r="D60" s="5" t="s">
        <v>67</v>
      </c>
      <c r="E60" s="6">
        <v>0</v>
      </c>
    </row>
    <row r="61" spans="2:5" x14ac:dyDescent="0.3">
      <c r="B61" s="4" t="s">
        <v>14</v>
      </c>
      <c r="C61" t="s">
        <v>15</v>
      </c>
      <c r="D61" s="5" t="s">
        <v>16</v>
      </c>
      <c r="E61" s="6">
        <v>0</v>
      </c>
    </row>
    <row r="62" spans="2:5" x14ac:dyDescent="0.3">
      <c r="B62" s="4" t="s">
        <v>14</v>
      </c>
      <c r="C62" t="s">
        <v>68</v>
      </c>
      <c r="D62" s="5" t="s">
        <v>18</v>
      </c>
      <c r="E62" s="6">
        <v>0</v>
      </c>
    </row>
    <row r="63" spans="2:5" x14ac:dyDescent="0.3">
      <c r="B63" s="4" t="s">
        <v>14</v>
      </c>
      <c r="C63" t="s">
        <v>69</v>
      </c>
      <c r="D63" s="5" t="s">
        <v>70</v>
      </c>
      <c r="E63" s="6">
        <v>0</v>
      </c>
    </row>
    <row r="64" spans="2:5" x14ac:dyDescent="0.3">
      <c r="B64" s="4" t="s">
        <v>14</v>
      </c>
      <c r="C64" t="s">
        <v>71</v>
      </c>
      <c r="D64" s="5" t="s">
        <v>72</v>
      </c>
      <c r="E64" s="6">
        <v>0</v>
      </c>
    </row>
    <row r="65" spans="2:5" ht="15" thickBot="1" x14ac:dyDescent="0.35">
      <c r="B65" s="7"/>
      <c r="C65" s="7" t="s">
        <v>73</v>
      </c>
      <c r="D65" s="7"/>
      <c r="E65" s="8">
        <f>E59-E60-E61-E62-E63-E64</f>
        <v>0</v>
      </c>
    </row>
    <row r="66" spans="2:5" ht="29.4" thickTop="1" x14ac:dyDescent="0.3">
      <c r="B66" s="4" t="s">
        <v>6</v>
      </c>
      <c r="C66" s="9" t="s">
        <v>74</v>
      </c>
      <c r="D66" s="15" t="s">
        <v>75</v>
      </c>
      <c r="E66" s="6">
        <v>0</v>
      </c>
    </row>
    <row r="67" spans="2:5" ht="28.8" x14ac:dyDescent="0.3">
      <c r="B67" s="4" t="s">
        <v>6</v>
      </c>
      <c r="C67" s="9" t="s">
        <v>76</v>
      </c>
      <c r="D67" s="15" t="s">
        <v>77</v>
      </c>
      <c r="E67" s="6">
        <v>0</v>
      </c>
    </row>
    <row r="68" spans="2:5" x14ac:dyDescent="0.3">
      <c r="B68" s="4" t="s">
        <v>6</v>
      </c>
      <c r="C68" t="s">
        <v>78</v>
      </c>
      <c r="D68" s="5" t="s">
        <v>79</v>
      </c>
      <c r="E68" s="6">
        <v>0</v>
      </c>
    </row>
    <row r="69" spans="2:5" x14ac:dyDescent="0.3">
      <c r="B69" s="4" t="s">
        <v>6</v>
      </c>
      <c r="C69" t="s">
        <v>80</v>
      </c>
      <c r="D69" s="5" t="s">
        <v>81</v>
      </c>
      <c r="E69" s="6">
        <v>0</v>
      </c>
    </row>
    <row r="70" spans="2:5" ht="18" customHeight="1" x14ac:dyDescent="0.3">
      <c r="B70" s="29" t="s">
        <v>6</v>
      </c>
      <c r="C70" s="21" t="s">
        <v>82</v>
      </c>
      <c r="D70" s="30" t="s">
        <v>83</v>
      </c>
      <c r="E70" s="31">
        <v>0</v>
      </c>
    </row>
    <row r="71" spans="2:5" x14ac:dyDescent="0.3">
      <c r="B71" s="29" t="s">
        <v>6</v>
      </c>
      <c r="C71" s="21" t="s">
        <v>84</v>
      </c>
      <c r="D71" s="30" t="s">
        <v>85</v>
      </c>
      <c r="E71" s="31">
        <v>0</v>
      </c>
    </row>
    <row r="72" spans="2:5" x14ac:dyDescent="0.3">
      <c r="B72" s="4" t="s">
        <v>14</v>
      </c>
      <c r="C72" t="s">
        <v>69</v>
      </c>
      <c r="D72" s="5" t="s">
        <v>70</v>
      </c>
      <c r="E72" s="6">
        <v>0</v>
      </c>
    </row>
    <row r="73" spans="2:5" x14ac:dyDescent="0.3">
      <c r="B73" s="4" t="s">
        <v>14</v>
      </c>
      <c r="C73" t="s">
        <v>71</v>
      </c>
      <c r="D73" s="5" t="s">
        <v>72</v>
      </c>
      <c r="E73" s="6">
        <v>0</v>
      </c>
    </row>
    <row r="74" spans="2:5" ht="15" thickBot="1" x14ac:dyDescent="0.35">
      <c r="B74" s="7"/>
      <c r="C74" s="7" t="s">
        <v>86</v>
      </c>
      <c r="D74" s="7"/>
      <c r="E74" s="8">
        <f>SUM(E66:E71)-E72-E73</f>
        <v>0</v>
      </c>
    </row>
    <row r="75" spans="2:5" ht="15" thickTop="1" x14ac:dyDescent="0.3"/>
    <row r="76" spans="2:5" ht="15" thickBot="1" x14ac:dyDescent="0.35">
      <c r="B76" s="7"/>
      <c r="C76" s="7" t="s">
        <v>87</v>
      </c>
      <c r="D76" s="7"/>
      <c r="E76" s="10" t="str">
        <f>IFERROR(E74/E65,"")</f>
        <v/>
      </c>
    </row>
    <row r="77" spans="2:5" ht="15" thickTop="1" x14ac:dyDescent="0.3"/>
  </sheetData>
  <mergeCells count="2">
    <mergeCell ref="A4:A11"/>
    <mergeCell ref="A14:A44"/>
  </mergeCells>
  <pageMargins left="0.7" right="0.7" top="0.75" bottom="0.75" header="0.3" footer="0.3"/>
  <pageSetup paperSize="9" orientation="landscape" r:id="rId1"/>
  <headerFooter>
    <oddHeader>&amp;CCANEVAS AVANT COMPTE N-1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6D0F-1AD3-4AFF-A27F-7D14A723CC0E}">
  <dimension ref="A1:E81"/>
  <sheetViews>
    <sheetView view="pageLayout" zoomScaleNormal="100" workbookViewId="0">
      <selection activeCell="E44" sqref="E44"/>
    </sheetView>
  </sheetViews>
  <sheetFormatPr baseColWidth="10" defaultColWidth="11.44140625" defaultRowHeight="14.4" x14ac:dyDescent="0.3"/>
  <cols>
    <col min="1" max="1" width="12" customWidth="1"/>
    <col min="3" max="3" width="73.109375" customWidth="1"/>
    <col min="4" max="4" width="15.5546875" bestFit="1" customWidth="1"/>
    <col min="5" max="5" width="14.6640625" customWidth="1"/>
  </cols>
  <sheetData>
    <row r="1" spans="1:5" x14ac:dyDescent="0.3">
      <c r="A1" s="21"/>
    </row>
    <row r="2" spans="1:5" ht="20.399999999999999" thickBot="1" x14ac:dyDescent="0.45">
      <c r="B2" s="1" t="s">
        <v>0</v>
      </c>
      <c r="C2" s="1" t="s">
        <v>1</v>
      </c>
      <c r="D2" s="1"/>
      <c r="E2" s="1"/>
    </row>
    <row r="3" spans="1:5" ht="15.6" thickTop="1" thickBot="1" x14ac:dyDescent="0.35">
      <c r="B3" s="2"/>
      <c r="C3" s="2" t="s">
        <v>2</v>
      </c>
      <c r="D3" s="2" t="s">
        <v>3</v>
      </c>
      <c r="E3" s="2" t="s">
        <v>4</v>
      </c>
    </row>
    <row r="4" spans="1:5" x14ac:dyDescent="0.3">
      <c r="A4" s="34" t="s">
        <v>5</v>
      </c>
      <c r="B4" s="4" t="s">
        <v>6</v>
      </c>
      <c r="C4" t="s">
        <v>7</v>
      </c>
      <c r="D4" s="5" t="s">
        <v>8</v>
      </c>
      <c r="E4" s="6">
        <v>0</v>
      </c>
    </row>
    <row r="5" spans="1:5" x14ac:dyDescent="0.3">
      <c r="A5" s="34"/>
      <c r="B5" s="4" t="s">
        <v>6</v>
      </c>
      <c r="C5" t="s">
        <v>9</v>
      </c>
      <c r="D5" s="5"/>
      <c r="E5" s="6">
        <v>0</v>
      </c>
    </row>
    <row r="6" spans="1:5" x14ac:dyDescent="0.3">
      <c r="A6" s="34"/>
      <c r="B6" s="4" t="s">
        <v>6</v>
      </c>
      <c r="C6" t="s">
        <v>10</v>
      </c>
      <c r="D6" s="5" t="s">
        <v>11</v>
      </c>
      <c r="E6" s="6">
        <v>0</v>
      </c>
    </row>
    <row r="7" spans="1:5" x14ac:dyDescent="0.3">
      <c r="A7" s="34"/>
      <c r="B7" s="4" t="s">
        <v>6</v>
      </c>
      <c r="C7" t="s">
        <v>12</v>
      </c>
      <c r="D7" s="5"/>
      <c r="E7" s="6">
        <v>0</v>
      </c>
    </row>
    <row r="8" spans="1:5" x14ac:dyDescent="0.3">
      <c r="A8" s="34"/>
      <c r="B8" s="4" t="s">
        <v>6</v>
      </c>
      <c r="C8" t="s">
        <v>13</v>
      </c>
      <c r="D8" s="5"/>
      <c r="E8" s="6">
        <v>0</v>
      </c>
    </row>
    <row r="9" spans="1:5" x14ac:dyDescent="0.3">
      <c r="A9" s="34"/>
      <c r="B9" s="4" t="s">
        <v>14</v>
      </c>
      <c r="C9" t="s">
        <v>15</v>
      </c>
      <c r="D9" s="5" t="s">
        <v>16</v>
      </c>
      <c r="E9" s="6">
        <v>0</v>
      </c>
    </row>
    <row r="10" spans="1:5" x14ac:dyDescent="0.3">
      <c r="A10" s="34"/>
      <c r="B10" s="29" t="s">
        <v>14</v>
      </c>
      <c r="C10" s="21" t="s">
        <v>17</v>
      </c>
      <c r="D10" s="30" t="s">
        <v>18</v>
      </c>
      <c r="E10" s="31">
        <v>0</v>
      </c>
    </row>
    <row r="11" spans="1:5" ht="15" thickBot="1" x14ac:dyDescent="0.35">
      <c r="A11" s="34"/>
      <c r="B11" s="7"/>
      <c r="C11" s="7" t="s">
        <v>19</v>
      </c>
      <c r="D11" s="7" t="s">
        <v>20</v>
      </c>
      <c r="E11" s="8">
        <f>SUM(E4:E8)-E9-E10</f>
        <v>0</v>
      </c>
    </row>
    <row r="12" spans="1:5" ht="15.6" thickTop="1" thickBot="1" x14ac:dyDescent="0.35">
      <c r="A12" s="3"/>
      <c r="B12" s="4"/>
      <c r="D12" s="7"/>
      <c r="E12" s="8"/>
    </row>
    <row r="13" spans="1:5" ht="15.6" thickTop="1" thickBot="1" x14ac:dyDescent="0.35">
      <c r="B13" s="2"/>
      <c r="C13" s="2" t="s">
        <v>21</v>
      </c>
      <c r="D13" s="2" t="s">
        <v>22</v>
      </c>
      <c r="E13" s="2" t="s">
        <v>4</v>
      </c>
    </row>
    <row r="14" spans="1:5" ht="15" customHeight="1" x14ac:dyDescent="0.3">
      <c r="A14" s="34" t="s">
        <v>23</v>
      </c>
      <c r="B14" s="4" t="s">
        <v>6</v>
      </c>
      <c r="C14" t="s">
        <v>24</v>
      </c>
      <c r="D14" s="5">
        <v>17101</v>
      </c>
      <c r="E14" s="6">
        <v>0</v>
      </c>
    </row>
    <row r="15" spans="1:5" x14ac:dyDescent="0.3">
      <c r="A15" s="34"/>
      <c r="B15" s="4" t="s">
        <v>14</v>
      </c>
      <c r="C15" t="s">
        <v>25</v>
      </c>
      <c r="D15" s="5" t="s">
        <v>26</v>
      </c>
      <c r="E15" s="6">
        <v>0</v>
      </c>
    </row>
    <row r="16" spans="1:5" x14ac:dyDescent="0.3">
      <c r="A16" s="34"/>
      <c r="B16" s="4" t="s">
        <v>6</v>
      </c>
      <c r="C16" t="s">
        <v>27</v>
      </c>
      <c r="D16" s="5">
        <v>17141</v>
      </c>
      <c r="E16" s="6">
        <v>0</v>
      </c>
    </row>
    <row r="17" spans="1:5" x14ac:dyDescent="0.3">
      <c r="A17" s="34"/>
      <c r="B17" s="4" t="s">
        <v>14</v>
      </c>
      <c r="C17" t="s">
        <v>28</v>
      </c>
      <c r="D17" s="5">
        <v>-17143</v>
      </c>
      <c r="E17" s="6">
        <v>0</v>
      </c>
    </row>
    <row r="18" spans="1:5" x14ac:dyDescent="0.3">
      <c r="A18" s="34"/>
      <c r="B18" s="4" t="s">
        <v>6</v>
      </c>
      <c r="C18" t="s">
        <v>29</v>
      </c>
      <c r="D18" s="5">
        <v>17151</v>
      </c>
      <c r="E18" s="6">
        <v>0</v>
      </c>
    </row>
    <row r="19" spans="1:5" x14ac:dyDescent="0.3">
      <c r="A19" s="34"/>
      <c r="B19" s="4" t="s">
        <v>14</v>
      </c>
      <c r="C19" t="s">
        <v>30</v>
      </c>
      <c r="D19" s="5">
        <v>-17153</v>
      </c>
      <c r="E19" s="6">
        <v>0</v>
      </c>
    </row>
    <row r="20" spans="1:5" x14ac:dyDescent="0.3">
      <c r="A20" s="34"/>
      <c r="B20" s="29" t="s">
        <v>6</v>
      </c>
      <c r="C20" s="21" t="s">
        <v>31</v>
      </c>
      <c r="D20" s="30">
        <v>17211</v>
      </c>
      <c r="E20" s="31">
        <v>0</v>
      </c>
    </row>
    <row r="21" spans="1:5" x14ac:dyDescent="0.3">
      <c r="A21" s="34"/>
      <c r="B21" s="29" t="s">
        <v>14</v>
      </c>
      <c r="C21" s="21" t="s">
        <v>32</v>
      </c>
      <c r="D21" s="30">
        <v>-17213</v>
      </c>
      <c r="E21" s="31">
        <v>0</v>
      </c>
    </row>
    <row r="22" spans="1:5" x14ac:dyDescent="0.3">
      <c r="A22" s="34"/>
      <c r="B22" s="4" t="s">
        <v>6</v>
      </c>
      <c r="C22" t="s">
        <v>33</v>
      </c>
      <c r="D22" s="5">
        <v>17421</v>
      </c>
      <c r="E22" s="6">
        <v>0</v>
      </c>
    </row>
    <row r="23" spans="1:5" x14ac:dyDescent="0.3">
      <c r="A23" s="34"/>
      <c r="B23" s="4" t="s">
        <v>14</v>
      </c>
      <c r="C23" t="s">
        <v>34</v>
      </c>
      <c r="D23" s="5" t="s">
        <v>35</v>
      </c>
      <c r="E23" s="6">
        <v>0</v>
      </c>
    </row>
    <row r="24" spans="1:5" x14ac:dyDescent="0.3">
      <c r="A24" s="34"/>
      <c r="B24" s="4" t="s">
        <v>6</v>
      </c>
      <c r="C24" t="s">
        <v>36</v>
      </c>
      <c r="D24" s="5">
        <v>17501</v>
      </c>
      <c r="E24" s="6">
        <v>0</v>
      </c>
    </row>
    <row r="25" spans="1:5" x14ac:dyDescent="0.3">
      <c r="A25" s="34"/>
      <c r="B25" s="4" t="s">
        <v>14</v>
      </c>
      <c r="C25" t="s">
        <v>37</v>
      </c>
      <c r="D25" s="5" t="s">
        <v>38</v>
      </c>
      <c r="E25" s="6">
        <v>0</v>
      </c>
    </row>
    <row r="26" spans="1:5" x14ac:dyDescent="0.3">
      <c r="A26" s="34"/>
      <c r="B26" s="4" t="s">
        <v>6</v>
      </c>
      <c r="C26" t="s">
        <v>39</v>
      </c>
      <c r="D26" s="5">
        <v>17601</v>
      </c>
      <c r="E26" s="6">
        <v>0</v>
      </c>
    </row>
    <row r="27" spans="1:5" x14ac:dyDescent="0.3">
      <c r="A27" s="34"/>
      <c r="B27" s="4" t="s">
        <v>14</v>
      </c>
      <c r="C27" t="s">
        <v>40</v>
      </c>
      <c r="D27" s="5" t="s">
        <v>41</v>
      </c>
      <c r="E27" s="6">
        <v>0</v>
      </c>
    </row>
    <row r="28" spans="1:5" x14ac:dyDescent="0.3">
      <c r="A28" s="34"/>
      <c r="B28" s="22"/>
      <c r="C28" s="23"/>
      <c r="D28" s="23"/>
      <c r="E28" s="24"/>
    </row>
    <row r="29" spans="1:5" ht="15" thickBot="1" x14ac:dyDescent="0.35">
      <c r="A29" s="34"/>
      <c r="B29" s="7"/>
      <c r="C29" s="11" t="s">
        <v>42</v>
      </c>
      <c r="D29" s="12"/>
      <c r="E29" s="13">
        <f>E14-E15+E16-E17+E18-E19+E20-E21+E22-E23+E24-E25+E26-E27</f>
        <v>0</v>
      </c>
    </row>
    <row r="30" spans="1:5" ht="15.6" thickTop="1" thickBot="1" x14ac:dyDescent="0.35">
      <c r="A30" s="34"/>
      <c r="B30" s="7"/>
      <c r="C30" s="11"/>
      <c r="D30" s="12"/>
      <c r="E30" s="13"/>
    </row>
    <row r="31" spans="1:5" ht="15.6" thickTop="1" thickBot="1" x14ac:dyDescent="0.35">
      <c r="A31" s="34"/>
      <c r="B31" s="4"/>
      <c r="C31" s="2" t="s">
        <v>43</v>
      </c>
      <c r="D31" s="2" t="s">
        <v>44</v>
      </c>
      <c r="E31" s="2" t="s">
        <v>4</v>
      </c>
    </row>
    <row r="32" spans="1:5" x14ac:dyDescent="0.3">
      <c r="A32" s="34"/>
      <c r="B32" s="25"/>
      <c r="C32" s="23"/>
      <c r="D32" s="28"/>
      <c r="E32" s="27"/>
    </row>
    <row r="33" spans="1:5" x14ac:dyDescent="0.3">
      <c r="A33" s="34"/>
      <c r="B33" s="25"/>
      <c r="C33" s="23"/>
      <c r="D33" s="28"/>
      <c r="E33" s="27"/>
    </row>
    <row r="34" spans="1:5" x14ac:dyDescent="0.3">
      <c r="A34" s="34"/>
      <c r="B34" s="25"/>
      <c r="C34" s="23"/>
      <c r="D34" s="26"/>
      <c r="E34" s="27"/>
    </row>
    <row r="35" spans="1:5" ht="28.8" x14ac:dyDescent="0.3">
      <c r="A35" s="34"/>
      <c r="B35" s="4" t="s">
        <v>6</v>
      </c>
      <c r="C35" t="s">
        <v>53</v>
      </c>
      <c r="D35" s="32" t="s">
        <v>54</v>
      </c>
      <c r="E35" s="6">
        <v>0</v>
      </c>
    </row>
    <row r="36" spans="1:5" x14ac:dyDescent="0.3">
      <c r="A36" s="34"/>
      <c r="B36" s="29" t="s">
        <v>6</v>
      </c>
      <c r="C36" s="21" t="s">
        <v>55</v>
      </c>
      <c r="D36" s="32" t="s">
        <v>48</v>
      </c>
      <c r="E36" s="31">
        <v>0</v>
      </c>
    </row>
    <row r="37" spans="1:5" x14ac:dyDescent="0.3">
      <c r="A37" s="34"/>
      <c r="B37" s="29" t="s">
        <v>6</v>
      </c>
      <c r="C37" s="21" t="s">
        <v>56</v>
      </c>
      <c r="D37" s="32" t="s">
        <v>50</v>
      </c>
      <c r="E37" s="31">
        <v>0</v>
      </c>
    </row>
    <row r="38" spans="1:5" x14ac:dyDescent="0.3">
      <c r="A38" s="34"/>
      <c r="B38" s="4" t="s">
        <v>6</v>
      </c>
      <c r="C38" t="s">
        <v>57</v>
      </c>
      <c r="D38" s="15" t="s">
        <v>52</v>
      </c>
      <c r="E38" s="6">
        <v>0</v>
      </c>
    </row>
    <row r="39" spans="1:5" x14ac:dyDescent="0.3">
      <c r="A39" s="34"/>
      <c r="B39" s="4"/>
      <c r="D39" s="5"/>
      <c r="E39" s="6"/>
    </row>
    <row r="40" spans="1:5" ht="15" thickBot="1" x14ac:dyDescent="0.35">
      <c r="A40" s="34"/>
      <c r="B40" s="16"/>
      <c r="C40" s="17" t="s">
        <v>60</v>
      </c>
      <c r="D40" s="18"/>
      <c r="E40" s="19">
        <f>SUM(E35:E38)</f>
        <v>0</v>
      </c>
    </row>
    <row r="41" spans="1:5" ht="15" thickTop="1" x14ac:dyDescent="0.3">
      <c r="A41" s="34"/>
      <c r="B41" s="20"/>
      <c r="D41" s="5"/>
      <c r="E41" s="14"/>
    </row>
    <row r="42" spans="1:5" ht="15" thickBot="1" x14ac:dyDescent="0.35">
      <c r="A42" s="34"/>
      <c r="B42" s="7"/>
      <c r="C42" s="7" t="s">
        <v>61</v>
      </c>
      <c r="D42" s="7"/>
      <c r="E42" s="8">
        <f>E29+E40</f>
        <v>0</v>
      </c>
    </row>
    <row r="43" spans="1:5" ht="15" thickTop="1" x14ac:dyDescent="0.3"/>
    <row r="44" spans="1:5" ht="15" thickBot="1" x14ac:dyDescent="0.35">
      <c r="B44" s="7"/>
      <c r="C44" s="7" t="s">
        <v>62</v>
      </c>
      <c r="D44" s="7"/>
      <c r="E44" s="10" t="str">
        <f>IFERROR(E42/E11,"")</f>
        <v/>
      </c>
    </row>
    <row r="45" spans="1:5" ht="15.6" thickTop="1" thickBot="1" x14ac:dyDescent="0.35">
      <c r="B45" s="7"/>
      <c r="C45" s="7"/>
      <c r="D45" s="7"/>
      <c r="E45" s="33"/>
    </row>
    <row r="46" spans="1:5" ht="15" thickTop="1" x14ac:dyDescent="0.3"/>
    <row r="61" spans="2:5" ht="20.399999999999999" thickBot="1" x14ac:dyDescent="0.45">
      <c r="B61" s="1" t="s">
        <v>63</v>
      </c>
      <c r="C61" s="1" t="s">
        <v>64</v>
      </c>
      <c r="D61" s="1"/>
      <c r="E61" s="1"/>
    </row>
    <row r="62" spans="2:5" ht="15.6" thickTop="1" thickBot="1" x14ac:dyDescent="0.35">
      <c r="B62" s="2"/>
      <c r="C62" s="2" t="s">
        <v>2</v>
      </c>
      <c r="D62" s="2" t="s">
        <v>3</v>
      </c>
      <c r="E62" s="2" t="s">
        <v>4</v>
      </c>
    </row>
    <row r="63" spans="2:5" x14ac:dyDescent="0.3">
      <c r="B63" s="4" t="s">
        <v>6</v>
      </c>
      <c r="C63" t="s">
        <v>65</v>
      </c>
      <c r="D63" s="5" t="s">
        <v>8</v>
      </c>
      <c r="E63" s="6">
        <v>0</v>
      </c>
    </row>
    <row r="64" spans="2:5" x14ac:dyDescent="0.3">
      <c r="B64" s="4" t="s">
        <v>14</v>
      </c>
      <c r="C64" t="s">
        <v>66</v>
      </c>
      <c r="D64" s="5" t="s">
        <v>67</v>
      </c>
      <c r="E64" s="6">
        <v>0</v>
      </c>
    </row>
    <row r="65" spans="2:5" x14ac:dyDescent="0.3">
      <c r="B65" s="4" t="s">
        <v>14</v>
      </c>
      <c r="C65" t="s">
        <v>15</v>
      </c>
      <c r="D65" s="5" t="s">
        <v>16</v>
      </c>
      <c r="E65" s="6">
        <v>0</v>
      </c>
    </row>
    <row r="66" spans="2:5" x14ac:dyDescent="0.3">
      <c r="B66" s="4" t="s">
        <v>14</v>
      </c>
      <c r="C66" t="s">
        <v>68</v>
      </c>
      <c r="D66" s="5" t="s">
        <v>18</v>
      </c>
      <c r="E66" s="6">
        <v>0</v>
      </c>
    </row>
    <row r="67" spans="2:5" x14ac:dyDescent="0.3">
      <c r="B67" s="4" t="s">
        <v>14</v>
      </c>
      <c r="C67" t="s">
        <v>69</v>
      </c>
      <c r="D67" s="5" t="s">
        <v>70</v>
      </c>
      <c r="E67" s="6">
        <v>0</v>
      </c>
    </row>
    <row r="68" spans="2:5" x14ac:dyDescent="0.3">
      <c r="B68" s="4" t="s">
        <v>14</v>
      </c>
      <c r="C68" t="s">
        <v>71</v>
      </c>
      <c r="D68" s="5" t="s">
        <v>72</v>
      </c>
      <c r="E68" s="6">
        <v>0</v>
      </c>
    </row>
    <row r="69" spans="2:5" ht="15" thickBot="1" x14ac:dyDescent="0.35">
      <c r="B69" s="7"/>
      <c r="C69" s="7" t="s">
        <v>73</v>
      </c>
      <c r="D69" s="7"/>
      <c r="E69" s="8">
        <f>E63-E64-E65-E66-E67-E68</f>
        <v>0</v>
      </c>
    </row>
    <row r="70" spans="2:5" ht="29.4" thickTop="1" x14ac:dyDescent="0.3">
      <c r="B70" s="4" t="s">
        <v>6</v>
      </c>
      <c r="C70" s="9" t="s">
        <v>74</v>
      </c>
      <c r="D70" s="15" t="s">
        <v>75</v>
      </c>
      <c r="E70" s="6">
        <v>0</v>
      </c>
    </row>
    <row r="71" spans="2:5" ht="28.8" x14ac:dyDescent="0.3">
      <c r="B71" s="4" t="s">
        <v>6</v>
      </c>
      <c r="C71" s="9" t="s">
        <v>76</v>
      </c>
      <c r="D71" s="15" t="s">
        <v>77</v>
      </c>
      <c r="E71" s="6">
        <v>0</v>
      </c>
    </row>
    <row r="72" spans="2:5" x14ac:dyDescent="0.3">
      <c r="B72" s="4" t="s">
        <v>6</v>
      </c>
      <c r="C72" t="s">
        <v>78</v>
      </c>
      <c r="D72" s="5" t="s">
        <v>79</v>
      </c>
      <c r="E72" s="6">
        <v>0</v>
      </c>
    </row>
    <row r="73" spans="2:5" x14ac:dyDescent="0.3">
      <c r="B73" s="4" t="s">
        <v>6</v>
      </c>
      <c r="C73" t="s">
        <v>80</v>
      </c>
      <c r="D73" s="5" t="s">
        <v>81</v>
      </c>
      <c r="E73" s="6">
        <v>0</v>
      </c>
    </row>
    <row r="74" spans="2:5" x14ac:dyDescent="0.3">
      <c r="B74" s="29" t="s">
        <v>6</v>
      </c>
      <c r="C74" s="21" t="s">
        <v>82</v>
      </c>
      <c r="D74" s="30" t="s">
        <v>83</v>
      </c>
      <c r="E74" s="31">
        <v>0</v>
      </c>
    </row>
    <row r="75" spans="2:5" x14ac:dyDescent="0.3">
      <c r="B75" s="29" t="s">
        <v>6</v>
      </c>
      <c r="C75" s="21" t="s">
        <v>84</v>
      </c>
      <c r="D75" s="30" t="s">
        <v>85</v>
      </c>
      <c r="E75" s="31">
        <v>0</v>
      </c>
    </row>
    <row r="76" spans="2:5" x14ac:dyDescent="0.3">
      <c r="B76" s="4" t="s">
        <v>14</v>
      </c>
      <c r="C76" t="s">
        <v>69</v>
      </c>
      <c r="D76" s="5" t="s">
        <v>70</v>
      </c>
      <c r="E76" s="6">
        <v>0</v>
      </c>
    </row>
    <row r="77" spans="2:5" x14ac:dyDescent="0.3">
      <c r="B77" s="4" t="s">
        <v>14</v>
      </c>
      <c r="C77" t="s">
        <v>71</v>
      </c>
      <c r="D77" s="5" t="s">
        <v>72</v>
      </c>
      <c r="E77" s="6">
        <v>0</v>
      </c>
    </row>
    <row r="78" spans="2:5" ht="15" thickBot="1" x14ac:dyDescent="0.35">
      <c r="B78" s="7"/>
      <c r="C78" s="7" t="s">
        <v>86</v>
      </c>
      <c r="D78" s="7"/>
      <c r="E78" s="8">
        <f>SUM(E70:E75)-E76-E77</f>
        <v>0</v>
      </c>
    </row>
    <row r="79" spans="2:5" ht="15" thickTop="1" x14ac:dyDescent="0.3"/>
    <row r="80" spans="2:5" ht="15" thickBot="1" x14ac:dyDescent="0.35">
      <c r="B80" s="7"/>
      <c r="C80" s="7" t="s">
        <v>87</v>
      </c>
      <c r="D80" s="7"/>
      <c r="E80" s="10" t="str">
        <f>IFERROR(E78/E69,"")</f>
        <v/>
      </c>
    </row>
    <row r="81" ht="15" thickTop="1" x14ac:dyDescent="0.3"/>
  </sheetData>
  <mergeCells count="2">
    <mergeCell ref="A4:A11"/>
    <mergeCell ref="A14:A42"/>
  </mergeCells>
  <pageMargins left="0.7" right="0.7" top="0.75" bottom="0.75" header="0.3" footer="0.3"/>
  <pageSetup paperSize="9" orientation="landscape" r:id="rId1"/>
  <headerFooter>
    <oddHeader>&amp;CCANEVAS APRES INJECTION  COMPTE N-1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CANEVAS avant C N-1</vt:lpstr>
      <vt:lpstr>CANEVAS après injection C N-1</vt:lpstr>
    </vt:vector>
  </TitlesOfParts>
  <Manager/>
  <Company>Centre régional d aide aux communes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Leterme</dc:creator>
  <cp:keywords/>
  <dc:description/>
  <cp:lastModifiedBy>Katlyn Van Overmeire</cp:lastModifiedBy>
  <cp:revision/>
  <dcterms:created xsi:type="dcterms:W3CDTF">2024-10-25T09:12:13Z</dcterms:created>
  <dcterms:modified xsi:type="dcterms:W3CDTF">2025-01-06T08:43:14Z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2024-11-04T11:33:26Z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ac63c69c-7802-47cf-a11b-8639a24380a9</vt:lpwstr>
  </property>
  <property fmtid="{D5CDD505-2E9C-101B-9397-08002B2CF9AE}" pid="8" name="MSIP_Label_97a477d1-147d-4e34-b5e3-7b26d2f44870_ContentBits">
    <vt:lpwstr>0</vt:lpwstr>
  </property>
</Properties>
</file>